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5" yWindow="-135" windowWidth="23310" windowHeight="1263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G8" i="1"/>
  <c r="F8" i="1"/>
  <c r="D8" i="1"/>
  <c r="C8" i="1"/>
  <c r="G26" i="1" l="1"/>
  <c r="F26" i="1"/>
  <c r="E18" i="1"/>
  <c r="H8" i="1"/>
  <c r="E8" i="1"/>
  <c r="C26" i="1"/>
  <c r="D26" i="1"/>
  <c r="E26" i="1" s="1"/>
  <c r="H26" i="1" l="1"/>
</calcChain>
</file>

<file path=xl/sharedStrings.xml><?xml version="1.0" encoding="utf-8"?>
<sst xmlns="http://schemas.openxmlformats.org/spreadsheetml/2006/main" count="41" uniqueCount="36">
  <si>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</si>
  <si>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</si>
  <si>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</si>
  <si>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</si>
  <si>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</si>
  <si>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</si>
  <si>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</si>
  <si>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</si>
  <si>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</si>
  <si>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</si>
  <si>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</si>
  <si>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</si>
  <si>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</si>
  <si>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</si>
  <si>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</si>
  <si>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</si>
  <si>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</si>
  <si>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</si>
  <si>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</si>
  <si>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</si>
  <si>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</si>
  <si>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</si>
  <si>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</si>
  <si>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</si>
  <si>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</si>
  <si>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</si>
  <si>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</si>
  <si>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</si>
  <si>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</si>
  <si>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Fondo de Ayuda, Asistencia y Reparación a Víctimas </t>
  </si>
  <si>
    <t>Del 01 de enero al 31 de diciembre de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</si>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</sst>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H35" sqref="B2:H3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15000000</v>
      </c>
      <c r="D18" s="18">
        <f>SUM(D19:D22)</f>
        <v>526007.77</v>
      </c>
      <c r="E18" s="21">
        <f>C18+D18</f>
        <v>15526007.77</v>
      </c>
      <c r="F18" s="18">
        <f>SUM(F19:F22)</f>
        <v>15526007.77</v>
      </c>
      <c r="G18" s="21">
        <f>SUM(G19:G22)</f>
        <v>15526007.77</v>
      </c>
      <c r="H18" s="5">
        <f>G18-C18</f>
        <v>526007.76999999955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523728.46</v>
      </c>
      <c r="E20" s="23">
        <f>C20+D20</f>
        <v>523728.46</v>
      </c>
      <c r="F20" s="19">
        <v>523728.46</v>
      </c>
      <c r="G20" s="22">
        <v>523728.46</v>
      </c>
      <c r="H20" s="7">
        <f>G20-C20</f>
        <v>523728.46</v>
      </c>
    </row>
    <row r="21" spans="2:8" x14ac:dyDescent="0.2">
      <c r="B21" s="6" t="s">
        <v>20</v>
      </c>
      <c r="C21" s="22">
        <v>0</v>
      </c>
      <c r="D21" s="19">
        <v>2279.31</v>
      </c>
      <c r="E21" s="23">
        <f>C21+D21</f>
        <v>2279.31</v>
      </c>
      <c r="F21" s="19">
        <v>2279.31</v>
      </c>
      <c r="G21" s="22">
        <v>2279.31</v>
      </c>
      <c r="H21" s="7">
        <f>G21-C21</f>
        <v>2279.31</v>
      </c>
    </row>
    <row r="22" spans="2:8" x14ac:dyDescent="0.2">
      <c r="B22" s="6" t="s">
        <v>22</v>
      </c>
      <c r="C22" s="22">
        <v>15000000</v>
      </c>
      <c r="D22" s="19">
        <v>0</v>
      </c>
      <c r="E22" s="23">
        <f>C22+D22</f>
        <v>15000000</v>
      </c>
      <c r="F22" s="19">
        <v>15000000</v>
      </c>
      <c r="G22" s="22">
        <v>15000000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15000000</v>
      </c>
      <c r="D26" s="26">
        <f>SUM(D24,D18,D8)</f>
        <v>526007.77</v>
      </c>
      <c r="E26" s="15">
        <f>SUM(D26,C26)</f>
        <v>15526007.77</v>
      </c>
      <c r="F26" s="26">
        <f>SUM(F24,F18,F8)</f>
        <v>15526007.77</v>
      </c>
      <c r="G26" s="15">
        <f>SUM(G24,G18,G8)</f>
        <v>15526007.77</v>
      </c>
      <c r="H26" s="28">
        <f>SUM(G26-C26)</f>
        <v>526007.76999999955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48"/>
      <c r="D32" s="48"/>
      <c r="E32" s="48"/>
      <c r="F32" s="48"/>
    </row>
    <row r="33" spans="2:4" s="3" customFormat="1" x14ac:dyDescent="0.2">
      <c r="B33" s="3" t="s">
        <v>31</v>
      </c>
      <c r="D33" s="3" t="s">
        <v>32</v>
      </c>
    </row>
    <row r="34" spans="2:4" s="3" customFormat="1" x14ac:dyDescent="0.2">
      <c r="B34" s="3" t="s">
        <v>33</v>
      </c>
      <c r="D34" s="3" t="s">
        <v>34</v>
      </c>
    </row>
    <row r="35" spans="2:4" s="3" customFormat="1" x14ac:dyDescent="0.2">
      <c r="B35" s="3" t="s">
        <v>35</v>
      </c>
      <c r="D35" s="3" t="s">
        <v>35</v>
      </c>
    </row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2025-02-07T22:01:19Z</cp:lastPrinted>
  <dcterms:created xsi:type="dcterms:W3CDTF">2019-12-05T18:23:32Z</dcterms:created>
  <dcterms:modified xsi:type="dcterms:W3CDTF">2025-02-07T22:01:19Z</dcterms:modified>
</cp:coreProperties>
</file>